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<sst xmlns="http://schemas.openxmlformats.org/spreadsheetml/2006/main" count="30" uniqueCount="28">
  <si>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Показатели</t>
  </si>
  <si>
    <t>Изменения, планируемые к рассмотрению советом депутатов МО Сертолово</t>
  </si>
  <si>
    <t>Ожидаемое исполнение</t>
  </si>
  <si>
    <t>Доходы, всего</t>
  </si>
  <si>
    <t>в том числе: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</si>
  <si>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</si>
  <si>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</si>
  <si>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</si>
  <si>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</si>
  <si>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</si>
  <si>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</si>
  <si>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</si>
  <si>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</si>
  <si>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</si>
  <si>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</si>
  <si>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</si>
  <si>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</si>
  <si>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</si>
  <si>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</si>
  <si>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Дефицит бюджета (-); Профицит бюджета (+)</t>
  </si>
  <si>
    <t>Источники финансирования дефицита бюджета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</si>
  <si>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</si>
  <si>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</si>
  <si>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 xml:space="preserve">ОЦЕНКА ОЖИДАЕМОГО ИСПОЛНЕНИЯ БЮДЖЕТА </t>
  </si>
  <si>
    <t xml:space="preserve">ВСЕВОЛОЖСКОГО МУНИЦИПАЛЬНОГО РАЙОНА </t>
  </si>
  <si>
    <t xml:space="preserve">МУНИЦИПАЛЬНОГО ОБРАЗОВАНИЯ СЕРТОЛОВО  </t>
  </si>
  <si>
    <t>Утверждено решением совета депутатов МО Сертолово "О бюджете МО Сертолово на 2014 год "</t>
  </si>
  <si>
    <t>ЛЕНИНГРАДСКОЙ ОБЛАСТИ В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</si>
</sst>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  <numFmt numFmtId="174" formatCode="#,##0_ ;\-#,##0\ 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174" fontId="2" fillId="0" borderId="18" xfId="0" applyNumberFormat="1" applyFont="1" applyBorder="1" applyAlignment="1">
      <alignment horizontal="center" vertical="center"/>
    </xf>
    <xf numFmtId="173" fontId="3" fillId="0" borderId="15" xfId="0" applyNumberFormat="1" applyFont="1" applyBorder="1" applyAlignment="1">
      <alignment horizontal="center" vertical="center"/>
    </xf>
    <xf numFmtId="173" fontId="3" fillId="0" borderId="16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173" fontId="2" fillId="0" borderId="24" xfId="0" applyNumberFormat="1" applyFont="1" applyBorder="1" applyAlignment="1">
      <alignment horizontal="center" vertical="center"/>
    </xf>
    <xf numFmtId="173" fontId="2" fillId="0" borderId="25" xfId="0" applyNumberFormat="1" applyFont="1" applyBorder="1" applyAlignment="1">
      <alignment horizontal="center" vertical="center"/>
    </xf>
    <xf numFmtId="173" fontId="2" fillId="0" borderId="26" xfId="0" applyNumberFormat="1" applyFont="1" applyBorder="1" applyAlignment="1">
      <alignment horizontal="center" vertical="center"/>
    </xf>
    <xf numFmtId="174" fontId="2" fillId="0" borderId="26" xfId="0" applyNumberFormat="1" applyFont="1" applyBorder="1" applyAlignment="1">
      <alignment horizontal="center" vertical="center"/>
    </xf>
    <xf numFmtId="173" fontId="2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6">
      <selection activeCell="F6" sqref="F6"/>
    </sheetView>
  </sheetViews>
  <sheetFormatPr defaultColWidth="9.00390625" defaultRowHeight="12.75"/>
  <cols>
    <col min="1" max="1" width="41.00390625" style="0" customWidth="1"/>
    <col min="2" max="2" width="17.00390625" style="0" customWidth="1"/>
    <col min="3" max="3" width="16.625" style="0" customWidth="1"/>
    <col min="4" max="4" width="17.25390625" style="0" customWidth="1"/>
  </cols>
  <sheetData>
    <row r="1" ht="12.75" hidden="1"/>
    <row r="2" spans="1:4" ht="18.75">
      <c r="A2" s="24" t="s">
        <v>23</v>
      </c>
      <c r="B2" s="24"/>
      <c r="C2" s="24"/>
      <c r="D2" s="24"/>
    </row>
    <row r="3" spans="1:4" ht="18.75">
      <c r="A3" s="24" t="s">
        <v>25</v>
      </c>
      <c r="B3" s="24"/>
      <c r="C3" s="24"/>
      <c r="D3" s="24"/>
    </row>
    <row r="4" spans="1:4" ht="18.75">
      <c r="A4" s="24" t="s">
        <v>24</v>
      </c>
      <c r="B4" s="24"/>
      <c r="C4" s="24"/>
      <c r="D4" s="24"/>
    </row>
    <row r="5" spans="1:4" ht="19.5" thickBot="1">
      <c r="A5" s="25" t="s">
        <v>27</v>
      </c>
      <c r="B5" s="26"/>
      <c r="C5" s="26"/>
      <c r="D5" s="26"/>
    </row>
    <row r="6" spans="1:4" ht="107.25" customHeight="1" thickBot="1">
      <c r="A6" s="6" t="s">
        <v>0</v>
      </c>
      <c r="B6" s="7" t="s">
        <v>26</v>
      </c>
      <c r="C6" s="7" t="s">
        <v>1</v>
      </c>
      <c r="D6" s="8" t="s">
        <v>2</v>
      </c>
    </row>
    <row r="7" spans="1:4" ht="19.5" thickBot="1">
      <c r="A7" s="5" t="s">
        <v>3</v>
      </c>
      <c r="B7" s="11">
        <f>SUM(B9:B11)</f>
        <v>322077.4</v>
      </c>
      <c r="C7" s="11">
        <f>D7-B7</f>
        <v>19302.599999999977</v>
      </c>
      <c r="D7" s="12">
        <f>SUM(D9:D11)</f>
        <v>341380</v>
      </c>
    </row>
    <row r="8" spans="1:4" ht="18.75">
      <c r="A8" s="1" t="s">
        <v>4</v>
      </c>
      <c r="B8" s="13"/>
      <c r="C8" s="13"/>
      <c r="D8" s="14"/>
    </row>
    <row r="9" spans="1:4" ht="18.75">
      <c r="A9" s="2" t="s">
        <v>5</v>
      </c>
      <c r="B9" s="15">
        <v>167844.7</v>
      </c>
      <c r="C9" s="15">
        <f>D9-B9</f>
        <v>20802.599999999977</v>
      </c>
      <c r="D9" s="16">
        <v>188647.3</v>
      </c>
    </row>
    <row r="10" spans="1:4" ht="18.75">
      <c r="A10" s="2" t="s">
        <v>6</v>
      </c>
      <c r="B10" s="15">
        <v>38626.7</v>
      </c>
      <c r="C10" s="15">
        <f>D10-B10</f>
        <v>-1500</v>
      </c>
      <c r="D10" s="16">
        <v>37126.7</v>
      </c>
    </row>
    <row r="11" spans="1:4" ht="54.75" customHeight="1" thickBot="1">
      <c r="A11" s="3" t="s">
        <v>7</v>
      </c>
      <c r="B11" s="17">
        <v>115606</v>
      </c>
      <c r="C11" s="17">
        <v>0</v>
      </c>
      <c r="D11" s="17">
        <v>115606</v>
      </c>
    </row>
    <row r="12" spans="1:4" ht="19.5" thickBot="1">
      <c r="A12" s="5" t="s">
        <v>8</v>
      </c>
      <c r="B12" s="11">
        <f>SUM(B14:B23)</f>
        <v>404816.19999999995</v>
      </c>
      <c r="C12" s="11">
        <f>D12-B12</f>
        <v>-22618.399999999965</v>
      </c>
      <c r="D12" s="12">
        <f>SUM(D14:D23)</f>
        <v>382197.8</v>
      </c>
    </row>
    <row r="13" spans="1:4" ht="18.75">
      <c r="A13" s="1" t="s">
        <v>4</v>
      </c>
      <c r="B13" s="13"/>
      <c r="C13" s="13"/>
      <c r="D13" s="14"/>
    </row>
    <row r="14" spans="1:4" ht="18" customHeight="1">
      <c r="A14" s="2" t="s">
        <v>9</v>
      </c>
      <c r="B14" s="15">
        <v>106627.1</v>
      </c>
      <c r="C14" s="15">
        <f aca="true" t="shared" si="0" ref="C14:C25">D14-B14</f>
        <v>-592.3000000000029</v>
      </c>
      <c r="D14" s="16">
        <v>106034.8</v>
      </c>
    </row>
    <row r="15" spans="1:4" ht="18.75">
      <c r="A15" s="2" t="s">
        <v>10</v>
      </c>
      <c r="B15" s="15">
        <v>1997.2</v>
      </c>
      <c r="C15" s="10">
        <v>0</v>
      </c>
      <c r="D15" s="16">
        <v>1997.2</v>
      </c>
    </row>
    <row r="16" spans="1:4" ht="37.5" customHeight="1">
      <c r="A16" s="2" t="s">
        <v>11</v>
      </c>
      <c r="B16" s="15">
        <v>5017.4</v>
      </c>
      <c r="C16" s="10">
        <f t="shared" si="0"/>
        <v>-2129.9999999999995</v>
      </c>
      <c r="D16" s="16">
        <v>2887.4</v>
      </c>
    </row>
    <row r="17" spans="1:4" ht="18.75">
      <c r="A17" s="2" t="s">
        <v>12</v>
      </c>
      <c r="B17" s="15">
        <v>83619.9</v>
      </c>
      <c r="C17" s="15">
        <f t="shared" si="0"/>
        <v>-14200</v>
      </c>
      <c r="D17" s="16">
        <v>69419.9</v>
      </c>
    </row>
    <row r="18" spans="1:4" ht="16.5" customHeight="1">
      <c r="A18" s="2" t="s">
        <v>13</v>
      </c>
      <c r="B18" s="15">
        <v>144477.3</v>
      </c>
      <c r="C18" s="15">
        <f t="shared" si="0"/>
        <v>-5696.099999999977</v>
      </c>
      <c r="D18" s="16">
        <v>138781.2</v>
      </c>
    </row>
    <row r="19" spans="1:4" ht="18.75">
      <c r="A19" s="2" t="s">
        <v>14</v>
      </c>
      <c r="B19" s="15">
        <v>11453</v>
      </c>
      <c r="C19" s="15">
        <f t="shared" si="0"/>
        <v>0</v>
      </c>
      <c r="D19" s="16">
        <v>11453</v>
      </c>
    </row>
    <row r="20" spans="1:4" ht="15" customHeight="1">
      <c r="A20" s="2" t="s">
        <v>15</v>
      </c>
      <c r="B20" s="15">
        <v>19366</v>
      </c>
      <c r="C20" s="15">
        <f t="shared" si="0"/>
        <v>0</v>
      </c>
      <c r="D20" s="16">
        <v>19366</v>
      </c>
    </row>
    <row r="21" spans="1:4" ht="18.75">
      <c r="A21" s="2" t="s">
        <v>16</v>
      </c>
      <c r="B21" s="15">
        <v>11332.3</v>
      </c>
      <c r="C21" s="15">
        <f t="shared" si="0"/>
        <v>0</v>
      </c>
      <c r="D21" s="16">
        <v>11332.3</v>
      </c>
    </row>
    <row r="22" spans="1:4" ht="15.75" customHeight="1">
      <c r="A22" s="2" t="s">
        <v>17</v>
      </c>
      <c r="B22" s="15">
        <v>10774.5</v>
      </c>
      <c r="C22" s="10">
        <f t="shared" si="0"/>
        <v>0</v>
      </c>
      <c r="D22" s="16">
        <v>10774.5</v>
      </c>
    </row>
    <row r="23" spans="1:4" ht="19.5" customHeight="1" thickBot="1">
      <c r="A23" s="3" t="s">
        <v>18</v>
      </c>
      <c r="B23" s="17">
        <v>10151.5</v>
      </c>
      <c r="C23" s="10">
        <f t="shared" si="0"/>
        <v>0</v>
      </c>
      <c r="D23" s="18">
        <v>10151.5</v>
      </c>
    </row>
    <row r="24" spans="1:4" ht="38.25" thickBot="1">
      <c r="A24" s="5" t="s">
        <v>19</v>
      </c>
      <c r="B24" s="11">
        <f>B7-B12</f>
        <v>-82738.79999999993</v>
      </c>
      <c r="C24" s="11">
        <f t="shared" si="0"/>
        <v>41920.99999999994</v>
      </c>
      <c r="D24" s="12">
        <f>D7-D12</f>
        <v>-40817.79999999999</v>
      </c>
    </row>
    <row r="25" spans="1:4" ht="36.75" customHeight="1" thickBot="1">
      <c r="A25" s="5" t="s">
        <v>20</v>
      </c>
      <c r="B25" s="11">
        <f>B27+B28</f>
        <v>82738.8</v>
      </c>
      <c r="C25" s="11">
        <f t="shared" si="0"/>
        <v>-41921</v>
      </c>
      <c r="D25" s="12">
        <f>D27+D28</f>
        <v>40817.8</v>
      </c>
    </row>
    <row r="26" spans="1:4" ht="18.75">
      <c r="A26" s="9" t="s">
        <v>4</v>
      </c>
      <c r="B26" s="19"/>
      <c r="C26" s="19"/>
      <c r="D26" s="20"/>
    </row>
    <row r="27" spans="1:4" ht="36.75" customHeight="1">
      <c r="A27" s="2" t="s">
        <v>21</v>
      </c>
      <c r="B27" s="15">
        <v>82738.8</v>
      </c>
      <c r="C27" s="15">
        <f>D27-B27</f>
        <v>-41921</v>
      </c>
      <c r="D27" s="16">
        <v>40817.8</v>
      </c>
    </row>
    <row r="28" spans="1:4" ht="39.75" customHeight="1" hidden="1" thickBot="1">
      <c r="A28" s="4" t="s">
        <v>22</v>
      </c>
      <c r="B28" s="21">
        <v>0</v>
      </c>
      <c r="C28" s="22">
        <f>D28-B28</f>
        <v>0</v>
      </c>
      <c r="D28" s="23">
        <v>0</v>
      </c>
    </row>
  </sheetData>
  <sheetProtection/>
  <mergeCells count="4">
    <mergeCell ref="A2:D2"/>
    <mergeCell ref="A3:D3"/>
    <mergeCell ref="A4:D4"/>
    <mergeCell ref="A5:D5"/>
  </mergeCells>
  <printOptions/>
  <pageMargins left="0.68" right="0.38" top="0.66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karacheva</dc:creator>
  <cp:keywords/>
  <dc:description/>
  <cp:lastModifiedBy>karacheva</cp:lastModifiedBy>
  <cp:lastPrinted>2014-11-17T09:36:55Z</cp:lastPrinted>
  <dcterms:created xsi:type="dcterms:W3CDTF">2013-11-13T15:54:02Z</dcterms:created>
  <dcterms:modified xsi:type="dcterms:W3CDTF">2014-11-17T09:37:40Z</dcterms:modified>
  <cp:category/>
  <cp:version/>
  <cp:contentType/>
  <cp:contentStatus/>
</cp:coreProperties>
</file>